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 activeTab="1"/>
  </bookViews>
  <sheets>
    <sheet name="奖助学金" sheetId="1" r:id="rId1"/>
    <sheet name="名额分配参考" sheetId="2" r:id="rId2"/>
    <sheet name="大一" sheetId="3" r:id="rId3"/>
    <sheet name="大二" sheetId="4" r:id="rId4"/>
    <sheet name="大三" sheetId="5" r:id="rId5"/>
    <sheet name="大四" sheetId="6" r:id="rId6"/>
  </sheets>
  <calcPr calcId="144525"/>
</workbook>
</file>

<file path=xl/sharedStrings.xml><?xml version="1.0" encoding="utf-8"?>
<sst xmlns="http://schemas.openxmlformats.org/spreadsheetml/2006/main" count="292" uniqueCount="104">
  <si>
    <t>奖助学金</t>
  </si>
  <si>
    <t>序号</t>
  </si>
  <si>
    <t>项目类别</t>
  </si>
  <si>
    <t>项目名称</t>
  </si>
  <si>
    <t>奖励金额</t>
  </si>
  <si>
    <t>名额</t>
  </si>
  <si>
    <t>奖励方向</t>
  </si>
  <si>
    <t>要求</t>
  </si>
  <si>
    <t>备注</t>
  </si>
  <si>
    <t>奖</t>
  </si>
  <si>
    <t>闵瑜校友奖励基金</t>
  </si>
  <si>
    <t>本科生：建筑学院、机械工程学院、能源与环境学院、计算机科学与工程学院、医学院各5名</t>
  </si>
  <si>
    <t xml:space="preserve">1. 拥护中国共产党，热爱祖国，热爱人民；
2. 遵纪守法，品行端正，在校期间未受过通报批评或其他处分；
3. 学习刻苦认真，成绩良好；
4. 关心集体、团结同学、热心公益活动，有较强的社会责任感。
</t>
  </si>
  <si>
    <t>金智奖学金</t>
  </si>
  <si>
    <t>计算机科学与工程学院、电气工程学院每个学院本科生3名，共6名</t>
  </si>
  <si>
    <t xml:space="preserve">1. 拥护中国共产党，热爱祖国，热爱人民；
2. 遵纪守法，品行端正，在校期间未受过通报批评或其他处分；
3. 学习刻苦认真，成绩优良；  
4. 关心集体、团结同学、热心公益活动，有较强的社会责任感。
5. 同等条件下，生活困难的学生优先。
</t>
  </si>
  <si>
    <t>金卡智能奖学金</t>
  </si>
  <si>
    <t>三、四年级本科生12人，其中：机械工程学院2人、计算机科学与工程学院2人、信息科学与工程学院2人、数学学院2人、仪器科学与工程学院2人，其他学院2人。</t>
  </si>
  <si>
    <t xml:space="preserve">1、拥护中国共产党，热爱祖国，热爱人民；
2、遵纪守法，品行端正，在校期间未受过通报批评或其他处分；
3、学习刻苦认真，成绩优良；
4、关心集体、团结同学、热心公益活动，有较强的社会责任感。
</t>
  </si>
  <si>
    <t>2019华为奖学金</t>
  </si>
  <si>
    <t>本科生（三、四年级）22人：信息科学与工程学院4人、电子科学与工程学院3人、计算机科学与工程学院3人、软件学院3人、自动化学院3人、生物科学与医学工程学院2人、仪器科学与工程学院2人、其他学院2人。</t>
  </si>
  <si>
    <t>填写《华为奖学金奖教金人员跟踪表》</t>
  </si>
  <si>
    <t>科达奖励基金</t>
  </si>
  <si>
    <t>信息学院，电子学院，自动化学院，计算机和软件学院各2人，合计8人</t>
  </si>
  <si>
    <t xml:space="preserve">奖学金申请条件：
1、拥护中国共产党，热爱祖国，热爱人民；
2、遵纪守法，品行端正，在校期间未受过通报批评或其他处分；
3、学习刻苦认真，成绩优良；  
4、关心集体、团结同学、热心公益活动，有较强的社会责任感。
</t>
  </si>
  <si>
    <t>诺得物流奖学金</t>
  </si>
  <si>
    <t>交通学院交通运输专业4人，经管学院物流与供应链管理专业4人，机械学院工业工程专业4人，数学学院数学与应用数学专业4名，软件学院软件工程专业4人</t>
  </si>
  <si>
    <t xml:space="preserve">1、遵纪守法，品行端正，未受过东南大学通报批评或其它任何处分；
2、综合评定成绩应排在所在专业的前五分之一；
3、综合素质较高，有较强的社会活动能力，并积极组织或参与公益活动。
4、生活困难的学生（如贫困地区家庭，城市下岗工人家庭和单亲家庭），在符合以上条件的情况下优先考虑。
</t>
  </si>
  <si>
    <t>奖助</t>
  </si>
  <si>
    <t>恽瑛奖助学金</t>
  </si>
  <si>
    <t>吴健雄学院2人，物理系2人，软件学院2人，电气工程学院2人，能源与环境工程学院2人，自动化学院2人</t>
  </si>
  <si>
    <t>亚派科技奖助学金</t>
  </si>
  <si>
    <t>计算机学院、软件学院三、四年级本科生共6人</t>
  </si>
  <si>
    <t>在校期间未受过通报批评或其他处分，专业排名前30%，有较强社会责任感，同等条件下生活困难学生优先。</t>
  </si>
  <si>
    <t>软件创新奖学金</t>
  </si>
  <si>
    <t>软件学院本科生4人</t>
  </si>
  <si>
    <t xml:space="preserve">1. 热爱祖国，热爱人民，热爱东南大学，综合素质较高；
2. 遵纪守法，品行端正，在校期间未受过通报批评或其它任何处分；
3. 有毅力、能坚持，学习刻苦，勇于创新，具有开拓精神；
4. 软件创新方面具有出色或较好表现，参加各类软件创新相关的技术性竞赛获奖；
5. 与同学团结友爱、有奉献精神，热心班级的公益活动；
6. 同等条件下，家庭经济困难的学生优先考虑。
</t>
  </si>
  <si>
    <t>09004级校友奖助学金</t>
  </si>
  <si>
    <t>计算机科学与工程学院（计算机科学与技术专业）本科生2人</t>
  </si>
  <si>
    <t xml:space="preserve">1. 拥护中国共产党，热爱祖国，热爱人民；
2. 遵纪守法，品行端正，在校期间未受过通报批评或其他处分；
3. 学习刻苦认真，成绩优良，综合成绩排名位于年级前30%；  
4. 关心集体、团结同学、热心公益活动，有较强的社会责任感；
5. 家庭经济困难的学生优先。
</t>
  </si>
  <si>
    <t>苏美达奖学金</t>
  </si>
  <si>
    <t>本科生一、二、三年级共10人，其中：机械工程2人（CET6），材料科学与工程2人（CET6),IT工程相关5人，日语1人（日语N1证书）</t>
  </si>
  <si>
    <t>1、当前绩点在本系排名前50%，2、在上一条基础上，党员、学生干部、社团干部、有文体特长者优先。</t>
  </si>
  <si>
    <t>对方审核</t>
  </si>
  <si>
    <t>科远自动化奖学金</t>
  </si>
  <si>
    <r>
      <rPr>
        <b/>
        <sz val="10"/>
        <color theme="1"/>
        <rFont val="宋体"/>
        <charset val="134"/>
        <scheme val="minor"/>
      </rPr>
      <t>本科生（大三）：能源与环境学院9人，仪器科学与工程学院1人，自动化学院1人，软件工程专业1人，</t>
    </r>
    <r>
      <rPr>
        <sz val="12"/>
        <color theme="1"/>
        <rFont val="微软雅黑"/>
        <charset val="134"/>
      </rPr>
      <t>合计</t>
    </r>
    <r>
      <rPr>
        <sz val="10.5"/>
        <color theme="1"/>
        <rFont val="微软雅黑"/>
        <charset val="134"/>
      </rPr>
      <t>12</t>
    </r>
    <r>
      <rPr>
        <sz val="12"/>
        <color theme="1"/>
        <rFont val="微软雅黑"/>
        <charset val="134"/>
      </rPr>
      <t>人</t>
    </r>
  </si>
  <si>
    <t xml:space="preserve">1. 拥护中国共产党，热爱祖国，热爱人民；
2. 遵纪守法，品行端正，在校期间未受过通报批评或其他处分；
3. 学习刻苦认真，成绩优良；
4. 关心集体、团结同学、热心公益活动，有较强的社会责任感；
5. 庭经济困难并勤奋好学的学生优先。
</t>
  </si>
  <si>
    <t>对方要求审核</t>
  </si>
  <si>
    <t>联想研究院奖学金</t>
  </si>
  <si>
    <t>东南大学人工智能专业大二、大三全日制本科生6人</t>
  </si>
  <si>
    <t xml:space="preserve">1、拥护中国共产党，热爱祖国，热爱人民；
2、遵纪守法，品行端正，在校期间未受过通报批评,或者未受到警告及以上的违纪处分；
3、学习刻苦认真，成绩优良，其中本科生专业排名位列年级前30%,研究生综合排名在全年级前30％;
4、关心集体、团结同学、热心公益活动，有较强的社会责任感。
</t>
  </si>
  <si>
    <t>正保教育奖学金</t>
  </si>
  <si>
    <t>一等5000，二等2000，</t>
  </si>
  <si>
    <t>2（一等1，二等1）</t>
  </si>
  <si>
    <t>一等奖10人，二等奖25人，助学金7人，其中21人是信息学院学生</t>
  </si>
  <si>
    <t>奖学成绩专业前30%，一等奖前10%，获奖受助学生不得申请其它教育基金会奖助项目</t>
  </si>
  <si>
    <t>顾冠群、章玉琴奖助学金</t>
  </si>
  <si>
    <t>本科生10人</t>
  </si>
  <si>
    <t xml:space="preserve">1. 拥护中国共产党，热爱祖国，热爱人民；
2. 遵纪守法，品行端正，在校期间未受过通报批评或其他处分；
3. 学习刻苦认真，成绩优良；  
4. 关心集体、团结同学、乐于助人、热心公益活动，有较强的社会责任感；
5. 家境贫困，生活简朴。
</t>
  </si>
  <si>
    <t>东南大学“苏州工业园区奖学金”</t>
  </si>
  <si>
    <t>电子科学与工程学院、苏州研究院、信息科学与工程学院、生物科学与医学工程学院、自动化学院、计算机科学与工程学院、机械工程学院、土木工程学院、材料科学与工程学院、建筑学院等院系，大三、大四在读本科生20人</t>
  </si>
  <si>
    <t>1. 热爱社会主义祖国，坚持四项基本原则，遵纪守法；
2. 刻苦学习，学习成绩优异，并在各自专业中学习成绩排名在前30%；
3. 在学科领域的研究或在综合性实验课程设计中有创新或合理化建议，并得到好评。</t>
  </si>
  <si>
    <t>中南助学圆梦奖学金</t>
  </si>
  <si>
    <t>一等奖1万元，二等奖6000元，三等奖3000元</t>
  </si>
  <si>
    <t>1个二等</t>
  </si>
  <si>
    <t>助学金</t>
  </si>
  <si>
    <t>助</t>
  </si>
  <si>
    <t>华生、铁凝助学金</t>
  </si>
  <si>
    <t>1-3年级本科生</t>
  </si>
  <si>
    <t xml:space="preserve">1、热爱祖国，拥护中国共产党的领导，遵守宪法和法律，具有良好的政治和业务素质。
2、诚实守信，道德品质优良，遵守学校各项规章制度，在校学习期间无违法违纪行为。
3、经学校认定过的家庭经济困难学生，吃苦耐劳，在困境中能自立自强，拼搏奋进，且热爱生活，乐观向上、自尊自信； 
4、勤奋学习，积极上进；
5、爱心回报社会，积极参加公益志愿者服务及社会实践活动。 </t>
  </si>
  <si>
    <t>项目性质</t>
  </si>
  <si>
    <t>计算机</t>
  </si>
  <si>
    <t>软件</t>
  </si>
  <si>
    <t>人智</t>
  </si>
  <si>
    <t>规定年级</t>
  </si>
  <si>
    <t>计软智1</t>
  </si>
  <si>
    <t>计2</t>
  </si>
  <si>
    <t>计3</t>
  </si>
  <si>
    <t>计4</t>
  </si>
  <si>
    <t>软2</t>
  </si>
  <si>
    <t>软3</t>
  </si>
  <si>
    <t>软4</t>
  </si>
  <si>
    <t>智2</t>
  </si>
  <si>
    <t>大三大四</t>
  </si>
  <si>
    <t>大一大二大三（对方审核）</t>
  </si>
  <si>
    <t>大三</t>
  </si>
  <si>
    <t>大二</t>
  </si>
  <si>
    <t>正保教育奖学金（一等奖）</t>
  </si>
  <si>
    <t>正保教育奖学金（二等奖）</t>
  </si>
  <si>
    <t>中南助学圆梦奖学金（二等奖）</t>
  </si>
  <si>
    <t>大一大二大三</t>
  </si>
  <si>
    <t>奖励要求</t>
  </si>
  <si>
    <t>计算机类</t>
  </si>
  <si>
    <t>提交材料及其他要求</t>
  </si>
  <si>
    <t>奖学成绩专业前30%，获奖受助学生不得申请其它教育基金会奖助项目</t>
  </si>
  <si>
    <t>1、《东南大学教育基金会奖学金申请表》，从系统导出，表格格式不得变动，电子照片请务必放置好。</t>
  </si>
  <si>
    <t>该年度认定家庭经济困难学生
1、《东南大学教育基金会助学金申请表》，从系统导出，表格格式不得变动，电子照片请务必放置好。
2、家庭情况调查表扫描件或复印件（与辅导员单独联系）</t>
  </si>
  <si>
    <t>人工智能</t>
  </si>
  <si>
    <t>1、《东南大学教育基金会奖学金申请表》，从系统导出，表格格式不得变动，电子照片请务必放置好。
2、软件创新相关证明材料</t>
  </si>
  <si>
    <t>1、《东南大学教育基金会奖学金申请表》，从系统导出，表格格式不得变动，电子照片请务必放置好。
（对方审核）</t>
  </si>
  <si>
    <t>奖学成绩专业前10%，获奖受助学生不得申请其它教育基金会奖助项目</t>
  </si>
  <si>
    <t>1、《东南大学教育基金会奖学金申请表》，从系统导出，表格格式不得变动，电子照片请务必放置好。
2、填写《华为奖学奖教金获奖人跟踪表》</t>
  </si>
  <si>
    <t xml:space="preserve">1. 拥护中国共产党，热爱祖国，热爱人民；
2. 遵纪守法，品行端正，在校期间未受过通报批评或其他处分；
3. 学习刻苦认真，成绩优良；
4. 关心集体、团结同学、热心公益活动，有较强的社会责任感；
5. 家庭经济困难并勤奋好学的学生优先。
</t>
  </si>
  <si>
    <t>1、《东南大学教育基金会奖学金申请表》，从系统导出，表格格式不得变动，电子照片请务必放置好。
（对方要求审核）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</si>
</sst>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10"/>
      <color theme="1"/>
      <name val="宋体"/>
      <charset val="134"/>
    </font>
    <font>
      <b/>
      <sz val="1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9"/>
      <color theme="1"/>
      <name val="宋体"/>
      <charset val="134"/>
      <scheme val="minor"/>
    </font>
    <font>
      <b/>
      <sz val="12"/>
      <color theme="1" tint="0.0499893185216834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theme="1"/>
      <name val="微软雅黑"/>
      <charset val="134"/>
    </font>
    <font>
      <sz val="10.5"/>
      <color theme="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/>
    <xf numFmtId="0" fontId="8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5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5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opLeftCell="A10" workbookViewId="0">
      <selection activeCell="E5" sqref="E5"/>
    </sheetView>
  </sheetViews>
  <sheetFormatPr defaultColWidth="9" defaultRowHeight="13.5" outlineLevelCol="7"/>
  <cols>
    <col min="5" max="5" width="17.5" customWidth="1"/>
    <col min="6" max="6" width="35" customWidth="1"/>
    <col min="7" max="7" width="63.125" customWidth="1"/>
  </cols>
  <sheetData>
    <row r="1" spans="1:8">
      <c r="A1" s="18" t="s">
        <v>0</v>
      </c>
      <c r="B1" s="18"/>
      <c r="C1" s="18"/>
      <c r="D1" s="18"/>
      <c r="E1" s="18"/>
      <c r="F1" s="18"/>
      <c r="G1" s="18"/>
      <c r="H1" s="18"/>
    </row>
    <row r="2" spans="1:8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</row>
    <row r="3" ht="60" spans="1:8">
      <c r="A3" s="9">
        <v>6</v>
      </c>
      <c r="B3" s="9" t="s">
        <v>9</v>
      </c>
      <c r="C3" s="9" t="s">
        <v>10</v>
      </c>
      <c r="D3" s="4">
        <v>3000</v>
      </c>
      <c r="E3" s="4">
        <v>5</v>
      </c>
      <c r="F3" s="9" t="s">
        <v>11</v>
      </c>
      <c r="G3" s="9" t="s">
        <v>12</v>
      </c>
      <c r="H3" s="9"/>
    </row>
    <row r="4" ht="72" spans="1:8">
      <c r="A4" s="11">
        <v>7</v>
      </c>
      <c r="B4" s="11" t="s">
        <v>9</v>
      </c>
      <c r="C4" s="11" t="s">
        <v>13</v>
      </c>
      <c r="D4" s="10">
        <v>3000</v>
      </c>
      <c r="E4" s="20">
        <v>3</v>
      </c>
      <c r="F4" s="21" t="s">
        <v>14</v>
      </c>
      <c r="G4" s="11" t="s">
        <v>15</v>
      </c>
      <c r="H4" s="22"/>
    </row>
    <row r="5" ht="60" spans="1:8">
      <c r="A5" s="9">
        <v>10</v>
      </c>
      <c r="B5" s="9" t="s">
        <v>9</v>
      </c>
      <c r="C5" s="9" t="s">
        <v>16</v>
      </c>
      <c r="D5" s="4">
        <v>5000</v>
      </c>
      <c r="E5" s="4">
        <v>2</v>
      </c>
      <c r="F5" s="5" t="s">
        <v>17</v>
      </c>
      <c r="G5" s="9" t="s">
        <v>18</v>
      </c>
      <c r="H5" s="9"/>
    </row>
    <row r="6" ht="60" spans="1:8">
      <c r="A6" s="9">
        <v>12</v>
      </c>
      <c r="B6" s="9" t="s">
        <v>9</v>
      </c>
      <c r="C6" s="13" t="s">
        <v>19</v>
      </c>
      <c r="D6" s="4">
        <v>5000</v>
      </c>
      <c r="E6" s="4">
        <v>6</v>
      </c>
      <c r="F6" s="23" t="s">
        <v>20</v>
      </c>
      <c r="G6" s="13" t="s">
        <v>18</v>
      </c>
      <c r="H6" s="9" t="s">
        <v>21</v>
      </c>
    </row>
    <row r="7" ht="72" spans="1:8">
      <c r="A7" s="9">
        <v>13</v>
      </c>
      <c r="B7" s="9" t="s">
        <v>9</v>
      </c>
      <c r="C7" s="9" t="s">
        <v>22</v>
      </c>
      <c r="D7" s="4">
        <v>5000</v>
      </c>
      <c r="E7" s="4">
        <v>2</v>
      </c>
      <c r="F7" s="9" t="s">
        <v>23</v>
      </c>
      <c r="G7" s="9" t="s">
        <v>24</v>
      </c>
      <c r="H7" s="9"/>
    </row>
    <row r="8" ht="72" spans="1:8">
      <c r="A8" s="9">
        <v>24</v>
      </c>
      <c r="B8" s="9" t="s">
        <v>9</v>
      </c>
      <c r="C8" s="9" t="s">
        <v>25</v>
      </c>
      <c r="D8" s="4">
        <v>6000</v>
      </c>
      <c r="E8" s="4">
        <v>4</v>
      </c>
      <c r="F8" s="12" t="s">
        <v>26</v>
      </c>
      <c r="G8" s="12" t="s">
        <v>27</v>
      </c>
      <c r="H8" s="9"/>
    </row>
    <row r="9" ht="36" spans="1:8">
      <c r="A9" s="9">
        <v>26</v>
      </c>
      <c r="B9" s="9" t="s">
        <v>28</v>
      </c>
      <c r="C9" s="9" t="s">
        <v>29</v>
      </c>
      <c r="D9" s="4">
        <v>3000</v>
      </c>
      <c r="E9" s="4">
        <v>2</v>
      </c>
      <c r="F9" s="5" t="s">
        <v>30</v>
      </c>
      <c r="G9" s="9"/>
      <c r="H9" s="9"/>
    </row>
    <row r="10" ht="24" spans="1:8">
      <c r="A10" s="9">
        <v>45</v>
      </c>
      <c r="B10" s="24" t="s">
        <v>28</v>
      </c>
      <c r="C10" s="9" t="s">
        <v>31</v>
      </c>
      <c r="D10" s="4">
        <v>3500</v>
      </c>
      <c r="E10" s="4">
        <v>6</v>
      </c>
      <c r="F10" s="5" t="s">
        <v>32</v>
      </c>
      <c r="G10" s="9" t="s">
        <v>33</v>
      </c>
      <c r="H10" s="9"/>
    </row>
    <row r="11" ht="96" spans="1:8">
      <c r="A11" s="9">
        <v>54</v>
      </c>
      <c r="B11" s="9" t="s">
        <v>9</v>
      </c>
      <c r="C11" s="9" t="s">
        <v>34</v>
      </c>
      <c r="D11" s="4">
        <v>3000</v>
      </c>
      <c r="E11" s="4">
        <v>4</v>
      </c>
      <c r="F11" s="5" t="s">
        <v>35</v>
      </c>
      <c r="G11" s="9" t="s">
        <v>36</v>
      </c>
      <c r="H11" s="9"/>
    </row>
    <row r="12" ht="72" spans="1:8">
      <c r="A12" s="9">
        <v>75</v>
      </c>
      <c r="B12" s="9" t="s">
        <v>28</v>
      </c>
      <c r="C12" s="9" t="s">
        <v>37</v>
      </c>
      <c r="D12" s="4">
        <v>5500</v>
      </c>
      <c r="E12" s="4">
        <v>2</v>
      </c>
      <c r="F12" s="5" t="s">
        <v>38</v>
      </c>
      <c r="G12" s="9" t="s">
        <v>39</v>
      </c>
      <c r="H12" s="9"/>
    </row>
    <row r="13" ht="48" spans="1:8">
      <c r="A13" s="9">
        <v>84</v>
      </c>
      <c r="B13" s="9" t="s">
        <v>9</v>
      </c>
      <c r="C13" s="13" t="s">
        <v>40</v>
      </c>
      <c r="D13" s="2">
        <v>10000</v>
      </c>
      <c r="E13" s="2">
        <v>4</v>
      </c>
      <c r="F13" s="23" t="s">
        <v>41</v>
      </c>
      <c r="G13" s="13" t="s">
        <v>42</v>
      </c>
      <c r="H13" s="13" t="s">
        <v>43</v>
      </c>
    </row>
    <row r="14" ht="72" spans="1:8">
      <c r="A14" s="9">
        <v>92</v>
      </c>
      <c r="B14" s="9" t="s">
        <v>9</v>
      </c>
      <c r="C14" s="9" t="s">
        <v>44</v>
      </c>
      <c r="D14" s="4">
        <v>3000</v>
      </c>
      <c r="E14" s="4">
        <v>1</v>
      </c>
      <c r="F14" s="5" t="s">
        <v>45</v>
      </c>
      <c r="G14" s="25" t="s">
        <v>46</v>
      </c>
      <c r="H14" s="9" t="s">
        <v>47</v>
      </c>
    </row>
    <row r="15" ht="84" spans="1:8">
      <c r="A15" s="9">
        <v>93</v>
      </c>
      <c r="B15" s="9" t="s">
        <v>9</v>
      </c>
      <c r="C15" s="9" t="s">
        <v>48</v>
      </c>
      <c r="D15" s="4">
        <v>5000</v>
      </c>
      <c r="E15" s="4">
        <v>6</v>
      </c>
      <c r="F15" s="23" t="s">
        <v>49</v>
      </c>
      <c r="G15" s="13" t="s">
        <v>50</v>
      </c>
      <c r="H15" s="9"/>
    </row>
    <row r="16" ht="36" spans="1:8">
      <c r="A16" s="9">
        <v>27</v>
      </c>
      <c r="B16" s="9" t="s">
        <v>9</v>
      </c>
      <c r="C16" s="9" t="s">
        <v>51</v>
      </c>
      <c r="D16" s="4" t="s">
        <v>52</v>
      </c>
      <c r="E16" s="4" t="s">
        <v>53</v>
      </c>
      <c r="F16" s="5" t="s">
        <v>54</v>
      </c>
      <c r="G16" s="9" t="s">
        <v>55</v>
      </c>
      <c r="H16" s="9"/>
    </row>
    <row r="17" ht="72" spans="1:8">
      <c r="A17" s="9">
        <v>70</v>
      </c>
      <c r="B17" s="9" t="s">
        <v>28</v>
      </c>
      <c r="C17" s="9" t="s">
        <v>56</v>
      </c>
      <c r="D17" s="4">
        <v>5000</v>
      </c>
      <c r="E17" s="4">
        <v>2</v>
      </c>
      <c r="F17" s="5" t="s">
        <v>57</v>
      </c>
      <c r="G17" s="9" t="s">
        <v>58</v>
      </c>
      <c r="H17" s="5"/>
    </row>
    <row r="18" ht="72" spans="1:8">
      <c r="A18" s="9">
        <v>78</v>
      </c>
      <c r="B18" s="9" t="s">
        <v>9</v>
      </c>
      <c r="C18" s="9" t="s">
        <v>59</v>
      </c>
      <c r="D18" s="4">
        <v>3500</v>
      </c>
      <c r="E18" s="4">
        <v>2</v>
      </c>
      <c r="F18" s="5" t="s">
        <v>60</v>
      </c>
      <c r="G18" s="9" t="s">
        <v>61</v>
      </c>
      <c r="H18" s="9"/>
    </row>
    <row r="19" ht="72" spans="1:8">
      <c r="A19" s="9">
        <v>104</v>
      </c>
      <c r="B19" s="9" t="s">
        <v>9</v>
      </c>
      <c r="C19" s="9" t="s">
        <v>62</v>
      </c>
      <c r="D19" s="4" t="s">
        <v>63</v>
      </c>
      <c r="E19" s="4" t="s">
        <v>64</v>
      </c>
      <c r="F19" s="5"/>
      <c r="G19" s="9"/>
      <c r="H19" s="9"/>
    </row>
    <row r="20" spans="1:8">
      <c r="A20" s="26" t="s">
        <v>65</v>
      </c>
      <c r="B20" s="26"/>
      <c r="C20" s="26"/>
      <c r="D20" s="26"/>
      <c r="E20" s="26"/>
      <c r="F20" s="26"/>
      <c r="G20" s="26"/>
      <c r="H20" s="26"/>
    </row>
    <row r="21" spans="1:8">
      <c r="A21" s="27"/>
      <c r="B21" s="27"/>
      <c r="C21" s="27"/>
      <c r="D21" s="27"/>
      <c r="E21" s="27"/>
      <c r="F21" s="27"/>
      <c r="G21" s="27"/>
      <c r="H21" s="27"/>
    </row>
    <row r="22" ht="96" spans="1:8">
      <c r="A22" s="9">
        <v>100</v>
      </c>
      <c r="B22" s="9" t="s">
        <v>66</v>
      </c>
      <c r="C22" s="9" t="s">
        <v>67</v>
      </c>
      <c r="D22" s="4">
        <v>2000</v>
      </c>
      <c r="E22" s="4">
        <v>5</v>
      </c>
      <c r="F22" s="5" t="s">
        <v>68</v>
      </c>
      <c r="G22" s="9" t="s">
        <v>69</v>
      </c>
      <c r="H22" s="9"/>
    </row>
  </sheetData>
  <mergeCells count="2">
    <mergeCell ref="A1:H1"/>
    <mergeCell ref="A20:H2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1"/>
  <sheetViews>
    <sheetView tabSelected="1" workbookViewId="0">
      <selection activeCell="C15" sqref="C15"/>
    </sheetView>
  </sheetViews>
  <sheetFormatPr defaultColWidth="21.125" defaultRowHeight="13.5"/>
  <cols>
    <col min="1" max="1" width="25.125" style="8" customWidth="1"/>
    <col min="2" max="2" width="15.25" style="8" customWidth="1"/>
    <col min="3" max="3" width="12.375" style="8" customWidth="1"/>
    <col min="4" max="6" width="7.625" style="8" customWidth="1"/>
    <col min="7" max="7" width="12.35" style="8" customWidth="1"/>
    <col min="8" max="11" width="7.625" style="8" customWidth="1"/>
    <col min="12" max="15" width="6.75" style="8" customWidth="1"/>
    <col min="16" max="21" width="6.875" style="8" customWidth="1"/>
    <col min="22" max="23" width="7.375" style="8" customWidth="1"/>
    <col min="24" max="16381" width="21.125" style="8" customWidth="1"/>
    <col min="16382" max="16384" width="21.125" style="8"/>
  </cols>
  <sheetData>
    <row r="1" ht="14.25" spans="1:23">
      <c r="A1" s="14" t="s">
        <v>3</v>
      </c>
      <c r="B1" s="14" t="s">
        <v>70</v>
      </c>
      <c r="C1" s="14" t="s">
        <v>4</v>
      </c>
      <c r="D1" s="4" t="s">
        <v>71</v>
      </c>
      <c r="E1" s="4" t="s">
        <v>72</v>
      </c>
      <c r="F1" s="4" t="s">
        <v>73</v>
      </c>
      <c r="G1" s="4" t="s">
        <v>74</v>
      </c>
      <c r="H1" s="4" t="s">
        <v>75</v>
      </c>
      <c r="I1" s="4"/>
      <c r="J1" s="4" t="s">
        <v>76</v>
      </c>
      <c r="K1" s="4"/>
      <c r="L1" s="4" t="s">
        <v>77</v>
      </c>
      <c r="M1" s="4"/>
      <c r="N1" s="4" t="s">
        <v>78</v>
      </c>
      <c r="O1" s="4"/>
      <c r="P1" s="4" t="s">
        <v>79</v>
      </c>
      <c r="Q1" s="4"/>
      <c r="R1" s="4" t="s">
        <v>80</v>
      </c>
      <c r="S1" s="4"/>
      <c r="T1" s="4" t="s">
        <v>81</v>
      </c>
      <c r="U1" s="4"/>
      <c r="V1" s="4" t="s">
        <v>82</v>
      </c>
      <c r="W1" s="4"/>
    </row>
    <row r="2" spans="1:23">
      <c r="A2" s="4" t="s">
        <v>10</v>
      </c>
      <c r="B2" s="4" t="s">
        <v>9</v>
      </c>
      <c r="C2" s="4">
        <v>3000</v>
      </c>
      <c r="D2" s="4">
        <v>5</v>
      </c>
      <c r="E2" s="4"/>
      <c r="F2" s="4"/>
      <c r="G2" s="4"/>
      <c r="H2" s="4"/>
      <c r="I2" s="4"/>
      <c r="J2" s="4">
        <v>2</v>
      </c>
      <c r="K2" s="4">
        <v>6000</v>
      </c>
      <c r="L2" s="4">
        <v>3</v>
      </c>
      <c r="M2" s="4">
        <v>9000</v>
      </c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>
      <c r="A3" s="10" t="s">
        <v>13</v>
      </c>
      <c r="B3" s="10" t="s">
        <v>9</v>
      </c>
      <c r="C3" s="10">
        <v>3000</v>
      </c>
      <c r="D3" s="4">
        <v>3</v>
      </c>
      <c r="E3" s="4"/>
      <c r="F3" s="4"/>
      <c r="G3" s="4"/>
      <c r="H3" s="4"/>
      <c r="I3" s="4"/>
      <c r="J3" s="4">
        <v>3</v>
      </c>
      <c r="K3" s="4">
        <v>9000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>
      <c r="A4" s="4" t="s">
        <v>16</v>
      </c>
      <c r="B4" s="4" t="s">
        <v>9</v>
      </c>
      <c r="C4" s="4">
        <v>5000</v>
      </c>
      <c r="D4" s="4">
        <v>2</v>
      </c>
      <c r="E4" s="4"/>
      <c r="F4" s="4"/>
      <c r="G4" s="4" t="s">
        <v>83</v>
      </c>
      <c r="H4" s="4"/>
      <c r="I4" s="4"/>
      <c r="J4" s="4"/>
      <c r="K4" s="4"/>
      <c r="L4" s="4">
        <v>2</v>
      </c>
      <c r="M4" s="4">
        <v>10000</v>
      </c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>
      <c r="A5" s="2" t="s">
        <v>19</v>
      </c>
      <c r="B5" s="4" t="s">
        <v>9</v>
      </c>
      <c r="C5" s="4">
        <v>5000</v>
      </c>
      <c r="D5" s="4">
        <v>3</v>
      </c>
      <c r="E5" s="4">
        <v>3</v>
      </c>
      <c r="F5" s="4"/>
      <c r="G5" s="4" t="s">
        <v>83</v>
      </c>
      <c r="H5" s="4"/>
      <c r="I5" s="4"/>
      <c r="J5" s="4"/>
      <c r="K5" s="4"/>
      <c r="L5" s="4">
        <v>2</v>
      </c>
      <c r="M5" s="4">
        <v>10000</v>
      </c>
      <c r="N5" s="4">
        <v>1</v>
      </c>
      <c r="O5" s="4">
        <v>5000</v>
      </c>
      <c r="P5" s="4"/>
      <c r="Q5" s="4"/>
      <c r="R5" s="4">
        <v>2</v>
      </c>
      <c r="S5" s="4">
        <v>10000</v>
      </c>
      <c r="T5" s="4">
        <v>1</v>
      </c>
      <c r="U5" s="4">
        <v>5000</v>
      </c>
      <c r="V5" s="4"/>
      <c r="W5" s="4"/>
    </row>
    <row r="6" spans="1:23">
      <c r="A6" s="4" t="s">
        <v>22</v>
      </c>
      <c r="B6" s="4" t="s">
        <v>9</v>
      </c>
      <c r="C6" s="4">
        <v>5000</v>
      </c>
      <c r="D6" s="15">
        <v>2</v>
      </c>
      <c r="E6" s="16"/>
      <c r="F6" s="4"/>
      <c r="G6" s="4"/>
      <c r="H6" s="4"/>
      <c r="I6" s="4"/>
      <c r="J6" s="4">
        <v>1</v>
      </c>
      <c r="K6" s="4">
        <v>5000</v>
      </c>
      <c r="L6" s="4"/>
      <c r="M6" s="4"/>
      <c r="N6" s="4"/>
      <c r="O6" s="4"/>
      <c r="P6" s="4">
        <v>1</v>
      </c>
      <c r="Q6" s="4">
        <v>5000</v>
      </c>
      <c r="R6" s="4"/>
      <c r="S6" s="4"/>
      <c r="T6" s="4"/>
      <c r="U6" s="4"/>
      <c r="V6" s="4"/>
      <c r="W6" s="4"/>
    </row>
    <row r="7" spans="1:23">
      <c r="A7" s="4" t="s">
        <v>25</v>
      </c>
      <c r="B7" s="4" t="s">
        <v>9</v>
      </c>
      <c r="C7" s="4">
        <v>6000</v>
      </c>
      <c r="D7" s="4"/>
      <c r="E7" s="4">
        <v>4</v>
      </c>
      <c r="F7" s="4"/>
      <c r="G7" s="4"/>
      <c r="H7" s="4"/>
      <c r="I7" s="4"/>
      <c r="J7" s="4"/>
      <c r="K7" s="4"/>
      <c r="L7" s="4"/>
      <c r="M7" s="4"/>
      <c r="N7" s="4"/>
      <c r="O7" s="4"/>
      <c r="P7" s="4">
        <v>2</v>
      </c>
      <c r="Q7" s="4">
        <v>12000</v>
      </c>
      <c r="R7" s="4">
        <v>2</v>
      </c>
      <c r="S7" s="4">
        <v>12000</v>
      </c>
      <c r="T7" s="4"/>
      <c r="U7" s="4"/>
      <c r="V7" s="4"/>
      <c r="W7" s="4"/>
    </row>
    <row r="8" spans="1:23">
      <c r="A8" s="4" t="s">
        <v>29</v>
      </c>
      <c r="B8" s="4" t="s">
        <v>28</v>
      </c>
      <c r="C8" s="4">
        <v>3000</v>
      </c>
      <c r="D8" s="4"/>
      <c r="E8" s="4">
        <v>2</v>
      </c>
      <c r="F8" s="4"/>
      <c r="G8" s="4"/>
      <c r="H8" s="4"/>
      <c r="I8" s="4"/>
      <c r="J8" s="4"/>
      <c r="K8" s="4"/>
      <c r="L8" s="4"/>
      <c r="M8" s="4"/>
      <c r="N8" s="4"/>
      <c r="O8" s="4"/>
      <c r="P8" s="4">
        <v>1</v>
      </c>
      <c r="Q8" s="4">
        <v>3000</v>
      </c>
      <c r="R8" s="4">
        <v>1</v>
      </c>
      <c r="S8" s="4">
        <v>3000</v>
      </c>
      <c r="T8" s="4"/>
      <c r="U8" s="4"/>
      <c r="V8" s="4"/>
      <c r="W8" s="4"/>
    </row>
    <row r="9" spans="1:23">
      <c r="A9" s="4" t="s">
        <v>31</v>
      </c>
      <c r="B9" s="7" t="s">
        <v>28</v>
      </c>
      <c r="C9" s="4">
        <v>3500</v>
      </c>
      <c r="D9" s="15">
        <v>6</v>
      </c>
      <c r="E9" s="16"/>
      <c r="F9" s="4"/>
      <c r="G9" s="4" t="s">
        <v>83</v>
      </c>
      <c r="H9" s="4"/>
      <c r="I9" s="4"/>
      <c r="J9" s="4"/>
      <c r="K9" s="4"/>
      <c r="L9" s="4">
        <v>1</v>
      </c>
      <c r="M9" s="4">
        <v>3500</v>
      </c>
      <c r="N9" s="4">
        <v>2</v>
      </c>
      <c r="O9" s="4">
        <v>7000</v>
      </c>
      <c r="P9" s="4"/>
      <c r="Q9" s="4"/>
      <c r="R9" s="4">
        <v>1</v>
      </c>
      <c r="S9" s="4">
        <v>3500</v>
      </c>
      <c r="T9" s="4">
        <v>2</v>
      </c>
      <c r="U9" s="4">
        <v>7000</v>
      </c>
      <c r="V9" s="4"/>
      <c r="W9" s="4"/>
    </row>
    <row r="10" spans="1:23">
      <c r="A10" s="4" t="s">
        <v>34</v>
      </c>
      <c r="B10" s="4" t="s">
        <v>9</v>
      </c>
      <c r="C10" s="4">
        <v>3000</v>
      </c>
      <c r="D10" s="4"/>
      <c r="E10" s="4">
        <v>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4</v>
      </c>
      <c r="Q10" s="4">
        <v>12000</v>
      </c>
      <c r="R10" s="4"/>
      <c r="S10" s="4"/>
      <c r="T10" s="4"/>
      <c r="U10" s="4"/>
      <c r="V10" s="4"/>
      <c r="W10" s="4"/>
    </row>
    <row r="11" spans="1:23">
      <c r="A11" s="4" t="s">
        <v>37</v>
      </c>
      <c r="B11" s="4" t="s">
        <v>28</v>
      </c>
      <c r="C11" s="4">
        <v>5500</v>
      </c>
      <c r="D11" s="4">
        <v>2</v>
      </c>
      <c r="E11" s="4"/>
      <c r="F11" s="4"/>
      <c r="G11" s="4"/>
      <c r="H11" s="4"/>
      <c r="I11" s="4"/>
      <c r="J11" s="4">
        <v>1</v>
      </c>
      <c r="K11" s="4">
        <v>5500</v>
      </c>
      <c r="L11" s="4">
        <v>1</v>
      </c>
      <c r="M11" s="4">
        <v>5500</v>
      </c>
      <c r="N11" s="4"/>
      <c r="O11" s="4"/>
      <c r="P11" s="4"/>
      <c r="Q11" s="4"/>
      <c r="R11" s="4"/>
      <c r="S11" s="4"/>
      <c r="T11" s="4"/>
      <c r="U11" s="4"/>
      <c r="V11" s="4"/>
      <c r="W11" s="4"/>
    </row>
    <row r="12" ht="24" spans="1:23">
      <c r="A12" s="2" t="s">
        <v>40</v>
      </c>
      <c r="B12" s="4" t="s">
        <v>9</v>
      </c>
      <c r="C12" s="2">
        <v>10000</v>
      </c>
      <c r="D12" s="15">
        <v>4</v>
      </c>
      <c r="E12" s="17"/>
      <c r="F12" s="16"/>
      <c r="G12" s="4" t="s">
        <v>84</v>
      </c>
      <c r="H12" s="4"/>
      <c r="I12" s="4"/>
      <c r="J12" s="4">
        <v>1</v>
      </c>
      <c r="K12" s="4">
        <v>10000</v>
      </c>
      <c r="L12" s="4">
        <v>1</v>
      </c>
      <c r="M12" s="4">
        <v>10000</v>
      </c>
      <c r="N12" s="4"/>
      <c r="O12" s="4"/>
      <c r="P12" s="4">
        <v>1</v>
      </c>
      <c r="Q12" s="4">
        <v>10000</v>
      </c>
      <c r="R12" s="4">
        <v>1</v>
      </c>
      <c r="S12" s="4">
        <v>10000</v>
      </c>
      <c r="T12" s="4"/>
      <c r="U12" s="4"/>
      <c r="V12" s="4"/>
      <c r="W12" s="4"/>
    </row>
    <row r="13" spans="1:23">
      <c r="A13" s="4" t="s">
        <v>44</v>
      </c>
      <c r="B13" s="4" t="s">
        <v>9</v>
      </c>
      <c r="C13" s="4">
        <v>3000</v>
      </c>
      <c r="D13" s="4"/>
      <c r="E13" s="4">
        <v>1</v>
      </c>
      <c r="F13" s="4"/>
      <c r="G13" s="4" t="s">
        <v>85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1</v>
      </c>
      <c r="S13" s="4">
        <v>3000</v>
      </c>
      <c r="T13" s="4"/>
      <c r="U13" s="4"/>
      <c r="V13" s="4"/>
      <c r="W13" s="4"/>
    </row>
    <row r="14" spans="1:23">
      <c r="A14" s="4" t="s">
        <v>48</v>
      </c>
      <c r="B14" s="4" t="s">
        <v>9</v>
      </c>
      <c r="C14" s="4">
        <v>5000</v>
      </c>
      <c r="D14" s="4"/>
      <c r="E14" s="4"/>
      <c r="F14" s="4">
        <v>6</v>
      </c>
      <c r="G14" s="4" t="s">
        <v>86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>
        <v>6</v>
      </c>
      <c r="W14" s="4">
        <v>30000</v>
      </c>
    </row>
    <row r="15" spans="1:23">
      <c r="A15" s="2" t="s">
        <v>87</v>
      </c>
      <c r="B15" s="2" t="s">
        <v>9</v>
      </c>
      <c r="C15" s="2">
        <v>5000</v>
      </c>
      <c r="D15" s="15">
        <v>1</v>
      </c>
      <c r="E15" s="17"/>
      <c r="F15" s="16"/>
      <c r="G15" s="4"/>
      <c r="H15" s="4"/>
      <c r="I15" s="4"/>
      <c r="J15" s="4">
        <v>1</v>
      </c>
      <c r="K15" s="4">
        <v>5000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>
      <c r="A16" s="2" t="s">
        <v>88</v>
      </c>
      <c r="B16" s="2" t="s">
        <v>9</v>
      </c>
      <c r="C16" s="2">
        <v>2000</v>
      </c>
      <c r="D16" s="15">
        <v>1</v>
      </c>
      <c r="E16" s="17"/>
      <c r="F16" s="16"/>
      <c r="G16" s="4"/>
      <c r="H16" s="4">
        <v>1</v>
      </c>
      <c r="I16" s="4">
        <v>2000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>
      <c r="A17" s="4" t="s">
        <v>56</v>
      </c>
      <c r="B17" s="4" t="s">
        <v>28</v>
      </c>
      <c r="C17" s="4">
        <v>5000</v>
      </c>
      <c r="D17" s="15">
        <v>2</v>
      </c>
      <c r="E17" s="17"/>
      <c r="F17" s="16"/>
      <c r="G17" s="4"/>
      <c r="H17" s="4">
        <v>1</v>
      </c>
      <c r="I17" s="4">
        <v>5000</v>
      </c>
      <c r="J17" s="4">
        <v>1</v>
      </c>
      <c r="K17" s="4">
        <v>5000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ht="24" spans="1:23">
      <c r="A18" s="4" t="s">
        <v>59</v>
      </c>
      <c r="B18" s="4" t="s">
        <v>9</v>
      </c>
      <c r="C18" s="4">
        <v>3500</v>
      </c>
      <c r="D18" s="4">
        <v>2</v>
      </c>
      <c r="E18" s="4"/>
      <c r="F18" s="4"/>
      <c r="G18" s="4" t="s">
        <v>83</v>
      </c>
      <c r="H18" s="4"/>
      <c r="I18" s="4"/>
      <c r="J18" s="4"/>
      <c r="K18" s="4"/>
      <c r="L18" s="4">
        <v>1</v>
      </c>
      <c r="M18" s="4">
        <v>3500</v>
      </c>
      <c r="N18" s="4">
        <v>1</v>
      </c>
      <c r="O18" s="4">
        <v>3500</v>
      </c>
      <c r="P18" s="4"/>
      <c r="Q18" s="4"/>
      <c r="R18" s="4"/>
      <c r="S18" s="4"/>
      <c r="T18" s="4"/>
      <c r="U18" s="4"/>
      <c r="V18" s="4"/>
      <c r="W18" s="4"/>
    </row>
    <row r="19" spans="1:23">
      <c r="A19" s="4" t="s">
        <v>89</v>
      </c>
      <c r="B19" s="4" t="s">
        <v>9</v>
      </c>
      <c r="C19" s="4">
        <v>6000</v>
      </c>
      <c r="D19" s="15">
        <v>1</v>
      </c>
      <c r="E19" s="17"/>
      <c r="F19" s="1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1</v>
      </c>
      <c r="S19" s="4">
        <v>6000</v>
      </c>
      <c r="T19" s="4"/>
      <c r="U19" s="4"/>
      <c r="V19" s="4"/>
      <c r="W19" s="4"/>
    </row>
    <row r="20" spans="1:23">
      <c r="A20" s="4" t="s">
        <v>67</v>
      </c>
      <c r="B20" s="4" t="s">
        <v>66</v>
      </c>
      <c r="C20" s="4">
        <v>2000</v>
      </c>
      <c r="D20" s="15">
        <v>5</v>
      </c>
      <c r="E20" s="17"/>
      <c r="F20" s="16"/>
      <c r="G20" s="4" t="s">
        <v>90</v>
      </c>
      <c r="H20" s="4">
        <v>2</v>
      </c>
      <c r="I20" s="4">
        <v>4000</v>
      </c>
      <c r="J20" s="4">
        <v>1</v>
      </c>
      <c r="K20" s="4">
        <v>2000</v>
      </c>
      <c r="L20" s="4">
        <v>1</v>
      </c>
      <c r="M20" s="4">
        <v>2000</v>
      </c>
      <c r="N20" s="4"/>
      <c r="O20" s="4"/>
      <c r="P20" s="4"/>
      <c r="Q20" s="4"/>
      <c r="R20" s="4">
        <v>1</v>
      </c>
      <c r="S20" s="4">
        <v>2000</v>
      </c>
      <c r="T20" s="4"/>
      <c r="U20" s="4"/>
      <c r="V20" s="4"/>
      <c r="W20" s="4"/>
    </row>
    <row r="21" spans="8:23">
      <c r="H21" s="8">
        <f>SUM(H2:H20)</f>
        <v>4</v>
      </c>
      <c r="I21" s="8">
        <f t="shared" ref="I21:W21" si="0">SUM(I2:I20)</f>
        <v>11000</v>
      </c>
      <c r="J21" s="8">
        <f t="shared" si="0"/>
        <v>11</v>
      </c>
      <c r="K21" s="8">
        <f t="shared" si="0"/>
        <v>47500</v>
      </c>
      <c r="L21" s="8">
        <f t="shared" si="0"/>
        <v>12</v>
      </c>
      <c r="M21" s="8">
        <f t="shared" si="0"/>
        <v>53500</v>
      </c>
      <c r="N21" s="8">
        <f t="shared" si="0"/>
        <v>4</v>
      </c>
      <c r="O21" s="8">
        <f t="shared" si="0"/>
        <v>15500</v>
      </c>
      <c r="P21" s="8">
        <f t="shared" si="0"/>
        <v>9</v>
      </c>
      <c r="Q21" s="8">
        <f t="shared" si="0"/>
        <v>42000</v>
      </c>
      <c r="R21" s="8">
        <f t="shared" si="0"/>
        <v>10</v>
      </c>
      <c r="S21" s="8">
        <f t="shared" si="0"/>
        <v>49500</v>
      </c>
      <c r="T21" s="8">
        <f t="shared" si="0"/>
        <v>3</v>
      </c>
      <c r="U21" s="8">
        <f t="shared" si="0"/>
        <v>12000</v>
      </c>
      <c r="V21" s="8">
        <f t="shared" si="0"/>
        <v>6</v>
      </c>
      <c r="W21" s="8">
        <f t="shared" si="0"/>
        <v>30000</v>
      </c>
    </row>
  </sheetData>
  <mergeCells count="8">
    <mergeCell ref="D6:E6"/>
    <mergeCell ref="D9:E9"/>
    <mergeCell ref="D12:F12"/>
    <mergeCell ref="D15:F15"/>
    <mergeCell ref="D16:F16"/>
    <mergeCell ref="D17:F17"/>
    <mergeCell ref="D19:F19"/>
    <mergeCell ref="D20:F20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F3" sqref="F3"/>
    </sheetView>
  </sheetViews>
  <sheetFormatPr defaultColWidth="9" defaultRowHeight="13.5" outlineLevelRow="4" outlineLevelCol="5"/>
  <cols>
    <col min="2" max="2" width="21.625" customWidth="1"/>
    <col min="4" max="4" width="35.875" customWidth="1"/>
    <col min="6" max="6" width="26.875" customWidth="1"/>
  </cols>
  <sheetData>
    <row r="1" spans="1:6">
      <c r="A1" s="1" t="s">
        <v>2</v>
      </c>
      <c r="B1" s="1" t="s">
        <v>3</v>
      </c>
      <c r="C1" s="1" t="s">
        <v>4</v>
      </c>
      <c r="D1" s="2" t="s">
        <v>91</v>
      </c>
      <c r="E1" s="2" t="s">
        <v>92</v>
      </c>
      <c r="F1" s="3" t="s">
        <v>93</v>
      </c>
    </row>
    <row r="2" ht="48" spans="1:6">
      <c r="A2" s="4" t="s">
        <v>9</v>
      </c>
      <c r="B2" s="2" t="s">
        <v>88</v>
      </c>
      <c r="C2" s="2">
        <v>2000</v>
      </c>
      <c r="D2" s="5" t="s">
        <v>94</v>
      </c>
      <c r="E2" s="4">
        <v>1</v>
      </c>
      <c r="F2" s="6" t="s">
        <v>95</v>
      </c>
    </row>
    <row r="3" ht="96" spans="1:6">
      <c r="A3" s="4" t="s">
        <v>28</v>
      </c>
      <c r="B3" s="4" t="s">
        <v>56</v>
      </c>
      <c r="C3" s="4">
        <v>5000</v>
      </c>
      <c r="D3" s="5" t="s">
        <v>58</v>
      </c>
      <c r="E3" s="4">
        <v>1</v>
      </c>
      <c r="F3" s="6" t="s">
        <v>95</v>
      </c>
    </row>
    <row r="4" ht="120" spans="1:6">
      <c r="A4" s="4" t="s">
        <v>66</v>
      </c>
      <c r="B4" s="4" t="s">
        <v>67</v>
      </c>
      <c r="C4" s="4">
        <v>2000</v>
      </c>
      <c r="D4" s="5" t="s">
        <v>69</v>
      </c>
      <c r="E4" s="4">
        <v>2</v>
      </c>
      <c r="F4" s="6" t="s">
        <v>96</v>
      </c>
    </row>
    <row r="5" spans="5:5">
      <c r="E5">
        <f>SUM(E2:E4)</f>
        <v>4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opLeftCell="A3" workbookViewId="0">
      <selection activeCell="E7" sqref="E7"/>
    </sheetView>
  </sheetViews>
  <sheetFormatPr defaultColWidth="9" defaultRowHeight="13.5" outlineLevelCol="7"/>
  <cols>
    <col min="1" max="1" width="9" style="8"/>
    <col min="2" max="2" width="15.25" style="8" customWidth="1"/>
    <col min="3" max="3" width="9" style="8"/>
    <col min="4" max="4" width="42.375" customWidth="1"/>
    <col min="8" max="8" width="25.375" customWidth="1"/>
  </cols>
  <sheetData>
    <row r="1" spans="1:8">
      <c r="A1" s="1" t="s">
        <v>2</v>
      </c>
      <c r="B1" s="1" t="s">
        <v>3</v>
      </c>
      <c r="C1" s="1" t="s">
        <v>4</v>
      </c>
      <c r="D1" s="2" t="s">
        <v>91</v>
      </c>
      <c r="E1" s="3" t="s">
        <v>71</v>
      </c>
      <c r="F1" s="3" t="s">
        <v>72</v>
      </c>
      <c r="G1" s="3" t="s">
        <v>97</v>
      </c>
      <c r="H1" s="3" t="s">
        <v>93</v>
      </c>
    </row>
    <row r="2" ht="84" spans="1:8">
      <c r="A2" s="4" t="s">
        <v>9</v>
      </c>
      <c r="B2" s="4" t="s">
        <v>10</v>
      </c>
      <c r="C2" s="4">
        <v>3000</v>
      </c>
      <c r="D2" s="9" t="s">
        <v>12</v>
      </c>
      <c r="E2" s="4">
        <v>2</v>
      </c>
      <c r="F2" s="4">
        <v>0</v>
      </c>
      <c r="G2" s="4">
        <v>0</v>
      </c>
      <c r="H2" s="6" t="s">
        <v>95</v>
      </c>
    </row>
    <row r="3" ht="96" spans="1:8">
      <c r="A3" s="10" t="s">
        <v>9</v>
      </c>
      <c r="B3" s="10" t="s">
        <v>13</v>
      </c>
      <c r="C3" s="10">
        <v>3000</v>
      </c>
      <c r="D3" s="11" t="s">
        <v>15</v>
      </c>
      <c r="E3" s="4">
        <v>3</v>
      </c>
      <c r="F3" s="4">
        <v>0</v>
      </c>
      <c r="G3" s="4">
        <v>0</v>
      </c>
      <c r="H3" s="6" t="s">
        <v>95</v>
      </c>
    </row>
    <row r="4" ht="96" spans="1:8">
      <c r="A4" s="4" t="s">
        <v>9</v>
      </c>
      <c r="B4" s="4" t="s">
        <v>22</v>
      </c>
      <c r="C4" s="4">
        <v>5000</v>
      </c>
      <c r="D4" s="9" t="s">
        <v>24</v>
      </c>
      <c r="E4" s="4">
        <v>1</v>
      </c>
      <c r="F4" s="4">
        <v>1</v>
      </c>
      <c r="G4" s="4">
        <v>0</v>
      </c>
      <c r="H4" s="6" t="s">
        <v>95</v>
      </c>
    </row>
    <row r="5" ht="108" spans="1:8">
      <c r="A5" s="4" t="s">
        <v>9</v>
      </c>
      <c r="B5" s="4" t="s">
        <v>25</v>
      </c>
      <c r="C5" s="4">
        <v>6000</v>
      </c>
      <c r="D5" s="12" t="s">
        <v>27</v>
      </c>
      <c r="E5" s="4">
        <v>0</v>
      </c>
      <c r="F5" s="4">
        <v>2</v>
      </c>
      <c r="G5" s="4">
        <v>0</v>
      </c>
      <c r="H5" s="6" t="s">
        <v>95</v>
      </c>
    </row>
    <row r="6" ht="48" spans="1:8">
      <c r="A6" s="4" t="s">
        <v>28</v>
      </c>
      <c r="B6" s="4" t="s">
        <v>29</v>
      </c>
      <c r="C6" s="4">
        <v>3000</v>
      </c>
      <c r="D6" s="9"/>
      <c r="E6" s="4">
        <v>0</v>
      </c>
      <c r="F6" s="4">
        <v>1</v>
      </c>
      <c r="G6" s="4">
        <v>0</v>
      </c>
      <c r="H6" s="6" t="s">
        <v>95</v>
      </c>
    </row>
    <row r="7" ht="144" spans="1:8">
      <c r="A7" s="4" t="s">
        <v>9</v>
      </c>
      <c r="B7" s="4" t="s">
        <v>34</v>
      </c>
      <c r="C7" s="4">
        <v>3000</v>
      </c>
      <c r="D7" s="9" t="s">
        <v>36</v>
      </c>
      <c r="E7" s="4">
        <v>0</v>
      </c>
      <c r="F7" s="4">
        <v>4</v>
      </c>
      <c r="G7" s="4">
        <v>0</v>
      </c>
      <c r="H7" s="6" t="s">
        <v>98</v>
      </c>
    </row>
    <row r="8" ht="108" spans="1:8">
      <c r="A8" s="4" t="s">
        <v>28</v>
      </c>
      <c r="B8" s="4" t="s">
        <v>37</v>
      </c>
      <c r="C8" s="4">
        <v>5500</v>
      </c>
      <c r="D8" s="9" t="s">
        <v>39</v>
      </c>
      <c r="E8" s="4">
        <v>1</v>
      </c>
      <c r="F8" s="4">
        <v>0</v>
      </c>
      <c r="G8" s="4">
        <v>0</v>
      </c>
      <c r="H8" s="6" t="s">
        <v>95</v>
      </c>
    </row>
    <row r="9" ht="60" spans="1:8">
      <c r="A9" s="4" t="s">
        <v>9</v>
      </c>
      <c r="B9" s="2" t="s">
        <v>40</v>
      </c>
      <c r="C9" s="2">
        <v>10000</v>
      </c>
      <c r="D9" s="13" t="s">
        <v>42</v>
      </c>
      <c r="E9" s="4">
        <v>1</v>
      </c>
      <c r="F9" s="4">
        <v>1</v>
      </c>
      <c r="G9" s="4">
        <v>0</v>
      </c>
      <c r="H9" s="6" t="s">
        <v>99</v>
      </c>
    </row>
    <row r="10" ht="96" spans="1:8">
      <c r="A10" s="4" t="s">
        <v>9</v>
      </c>
      <c r="B10" s="4" t="s">
        <v>48</v>
      </c>
      <c r="C10" s="4">
        <v>5000</v>
      </c>
      <c r="D10" s="13" t="s">
        <v>50</v>
      </c>
      <c r="E10" s="4">
        <v>0</v>
      </c>
      <c r="F10" s="4">
        <v>0</v>
      </c>
      <c r="G10" s="4">
        <v>6</v>
      </c>
      <c r="H10" s="6" t="s">
        <v>95</v>
      </c>
    </row>
    <row r="11" ht="48" spans="1:8">
      <c r="A11" s="2" t="s">
        <v>9</v>
      </c>
      <c r="B11" s="2" t="s">
        <v>87</v>
      </c>
      <c r="C11" s="2">
        <v>5000</v>
      </c>
      <c r="D11" s="9" t="s">
        <v>100</v>
      </c>
      <c r="E11" s="4">
        <v>1</v>
      </c>
      <c r="F11" s="4">
        <v>0</v>
      </c>
      <c r="G11" s="4">
        <v>0</v>
      </c>
      <c r="H11" s="6" t="s">
        <v>95</v>
      </c>
    </row>
    <row r="12" ht="96" spans="1:8">
      <c r="A12" s="4" t="s">
        <v>28</v>
      </c>
      <c r="B12" s="4" t="s">
        <v>56</v>
      </c>
      <c r="C12" s="4">
        <v>5000</v>
      </c>
      <c r="D12" s="9" t="s">
        <v>58</v>
      </c>
      <c r="E12" s="4">
        <v>1</v>
      </c>
      <c r="F12" s="4">
        <v>0</v>
      </c>
      <c r="G12" s="4">
        <v>0</v>
      </c>
      <c r="H12" s="6" t="s">
        <v>95</v>
      </c>
    </row>
    <row r="13" ht="120" spans="1:8">
      <c r="A13" s="4" t="s">
        <v>66</v>
      </c>
      <c r="B13" s="4" t="s">
        <v>67</v>
      </c>
      <c r="C13" s="4">
        <v>2000</v>
      </c>
      <c r="D13" s="9" t="s">
        <v>69</v>
      </c>
      <c r="E13" s="4">
        <v>1</v>
      </c>
      <c r="F13" s="4">
        <v>0</v>
      </c>
      <c r="G13" s="4">
        <v>0</v>
      </c>
      <c r="H13" s="6" t="s">
        <v>96</v>
      </c>
    </row>
    <row r="14" spans="5:7">
      <c r="E14">
        <f>SUM(E2:E13)</f>
        <v>11</v>
      </c>
      <c r="F14">
        <f>SUM(F2:F13)</f>
        <v>9</v>
      </c>
      <c r="G14">
        <f>SUM(G2:G13)</f>
        <v>6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opLeftCell="A7" workbookViewId="0">
      <selection activeCell="H10" sqref="H10"/>
    </sheetView>
  </sheetViews>
  <sheetFormatPr defaultColWidth="9" defaultRowHeight="13.5" outlineLevelCol="6"/>
  <cols>
    <col min="2" max="2" width="18.5" customWidth="1"/>
    <col min="4" max="4" width="35.625" customWidth="1"/>
    <col min="7" max="7" width="28.125" customWidth="1"/>
  </cols>
  <sheetData>
    <row r="1" spans="1:7">
      <c r="A1" s="1" t="s">
        <v>2</v>
      </c>
      <c r="B1" s="1" t="s">
        <v>3</v>
      </c>
      <c r="C1" s="1" t="s">
        <v>4</v>
      </c>
      <c r="D1" s="2" t="s">
        <v>91</v>
      </c>
      <c r="E1" s="3" t="s">
        <v>71</v>
      </c>
      <c r="F1" s="3" t="s">
        <v>72</v>
      </c>
      <c r="G1" s="3" t="s">
        <v>93</v>
      </c>
    </row>
    <row r="2" ht="84" spans="1:7">
      <c r="A2" s="4" t="s">
        <v>9</v>
      </c>
      <c r="B2" s="4" t="s">
        <v>10</v>
      </c>
      <c r="C2" s="4">
        <v>3000</v>
      </c>
      <c r="D2" s="5" t="s">
        <v>12</v>
      </c>
      <c r="E2" s="4">
        <v>3</v>
      </c>
      <c r="F2" s="4">
        <v>0</v>
      </c>
      <c r="G2" s="6" t="s">
        <v>95</v>
      </c>
    </row>
    <row r="3" ht="84" spans="1:7">
      <c r="A3" s="4" t="s">
        <v>9</v>
      </c>
      <c r="B3" s="4" t="s">
        <v>16</v>
      </c>
      <c r="C3" s="4">
        <v>5000</v>
      </c>
      <c r="D3" s="5" t="s">
        <v>18</v>
      </c>
      <c r="E3" s="4">
        <v>2</v>
      </c>
      <c r="F3" s="4">
        <v>0</v>
      </c>
      <c r="G3" s="6" t="s">
        <v>95</v>
      </c>
    </row>
    <row r="4" ht="84" spans="1:7">
      <c r="A4" s="4" t="s">
        <v>9</v>
      </c>
      <c r="B4" s="2" t="s">
        <v>19</v>
      </c>
      <c r="C4" s="4">
        <v>5000</v>
      </c>
      <c r="D4" s="5" t="s">
        <v>18</v>
      </c>
      <c r="E4" s="4">
        <v>2</v>
      </c>
      <c r="F4" s="4">
        <v>2</v>
      </c>
      <c r="G4" s="6" t="s">
        <v>101</v>
      </c>
    </row>
    <row r="5" ht="120" spans="1:7">
      <c r="A5" s="4" t="s">
        <v>9</v>
      </c>
      <c r="B5" s="4" t="s">
        <v>25</v>
      </c>
      <c r="C5" s="4">
        <v>6000</v>
      </c>
      <c r="D5" s="5" t="s">
        <v>27</v>
      </c>
      <c r="E5" s="4">
        <v>0</v>
      </c>
      <c r="F5" s="4">
        <v>2</v>
      </c>
      <c r="G5" s="6" t="s">
        <v>95</v>
      </c>
    </row>
    <row r="6" ht="36" spans="1:7">
      <c r="A6" s="4" t="s">
        <v>28</v>
      </c>
      <c r="B6" s="4" t="s">
        <v>29</v>
      </c>
      <c r="C6" s="4">
        <v>3000</v>
      </c>
      <c r="D6" s="5"/>
      <c r="E6" s="4">
        <v>0</v>
      </c>
      <c r="F6" s="4">
        <v>1</v>
      </c>
      <c r="G6" s="6" t="s">
        <v>95</v>
      </c>
    </row>
    <row r="7" ht="36" spans="1:7">
      <c r="A7" s="7" t="s">
        <v>28</v>
      </c>
      <c r="B7" s="4" t="s">
        <v>31</v>
      </c>
      <c r="C7" s="4">
        <v>3500</v>
      </c>
      <c r="D7" s="5" t="s">
        <v>33</v>
      </c>
      <c r="E7" s="4">
        <v>1</v>
      </c>
      <c r="F7" s="4">
        <v>1</v>
      </c>
      <c r="G7" s="6" t="s">
        <v>95</v>
      </c>
    </row>
    <row r="8" ht="108" spans="1:7">
      <c r="A8" s="4" t="s">
        <v>28</v>
      </c>
      <c r="B8" s="4" t="s">
        <v>37</v>
      </c>
      <c r="C8" s="4">
        <v>5500</v>
      </c>
      <c r="D8" s="5" t="s">
        <v>39</v>
      </c>
      <c r="E8" s="4">
        <v>1</v>
      </c>
      <c r="F8" s="4">
        <v>0</v>
      </c>
      <c r="G8" s="6" t="s">
        <v>95</v>
      </c>
    </row>
    <row r="9" ht="48" spans="1:7">
      <c r="A9" s="4" t="s">
        <v>9</v>
      </c>
      <c r="B9" s="2" t="s">
        <v>40</v>
      </c>
      <c r="C9" s="2">
        <v>10000</v>
      </c>
      <c r="D9" s="5" t="s">
        <v>42</v>
      </c>
      <c r="E9" s="4">
        <v>1</v>
      </c>
      <c r="F9" s="4">
        <v>1</v>
      </c>
      <c r="G9" s="6" t="s">
        <v>99</v>
      </c>
    </row>
    <row r="10" ht="96" spans="1:7">
      <c r="A10" s="4" t="s">
        <v>9</v>
      </c>
      <c r="B10" s="4" t="s">
        <v>44</v>
      </c>
      <c r="C10" s="4">
        <v>3000</v>
      </c>
      <c r="D10" s="5" t="s">
        <v>102</v>
      </c>
      <c r="E10" s="4">
        <v>0</v>
      </c>
      <c r="F10" s="4">
        <v>1</v>
      </c>
      <c r="G10" s="6" t="s">
        <v>103</v>
      </c>
    </row>
    <row r="11" ht="72" spans="1:7">
      <c r="A11" s="4" t="s">
        <v>9</v>
      </c>
      <c r="B11" s="4" t="s">
        <v>59</v>
      </c>
      <c r="C11" s="4">
        <v>3500</v>
      </c>
      <c r="D11" s="5" t="s">
        <v>61</v>
      </c>
      <c r="E11" s="4">
        <v>1</v>
      </c>
      <c r="F11" s="4">
        <v>0</v>
      </c>
      <c r="G11" s="6" t="s">
        <v>95</v>
      </c>
    </row>
    <row r="12" ht="36" spans="1:7">
      <c r="A12" s="4" t="s">
        <v>9</v>
      </c>
      <c r="B12" s="4" t="s">
        <v>89</v>
      </c>
      <c r="C12" s="4">
        <v>6000</v>
      </c>
      <c r="D12" s="5"/>
      <c r="E12" s="4">
        <v>0</v>
      </c>
      <c r="F12" s="4">
        <v>1</v>
      </c>
      <c r="G12" s="6" t="s">
        <v>95</v>
      </c>
    </row>
    <row r="13" ht="120" spans="1:7">
      <c r="A13" s="4" t="s">
        <v>66</v>
      </c>
      <c r="B13" s="4" t="s">
        <v>67</v>
      </c>
      <c r="C13" s="4">
        <v>2000</v>
      </c>
      <c r="D13" s="5" t="s">
        <v>69</v>
      </c>
      <c r="E13" s="4">
        <v>1</v>
      </c>
      <c r="F13" s="4">
        <v>1</v>
      </c>
      <c r="G13" s="6" t="s">
        <v>96</v>
      </c>
    </row>
    <row r="14" spans="5:6">
      <c r="E14">
        <f>SUM(E2:E13)</f>
        <v>12</v>
      </c>
      <c r="F14">
        <f>SUM(F2:F13)</f>
        <v>10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G2" sqref="G2"/>
    </sheetView>
  </sheetViews>
  <sheetFormatPr defaultColWidth="9" defaultRowHeight="13.5" outlineLevelRow="4" outlineLevelCol="6"/>
  <cols>
    <col min="2" max="2" width="18" customWidth="1"/>
    <col min="4" max="4" width="31.75" customWidth="1"/>
    <col min="7" max="7" width="30.5" customWidth="1"/>
  </cols>
  <sheetData>
    <row r="1" spans="1:7">
      <c r="A1" s="1" t="s">
        <v>2</v>
      </c>
      <c r="B1" s="1" t="s">
        <v>3</v>
      </c>
      <c r="C1" s="1" t="s">
        <v>4</v>
      </c>
      <c r="D1" s="2" t="s">
        <v>91</v>
      </c>
      <c r="E1" s="3" t="s">
        <v>71</v>
      </c>
      <c r="F1" s="3" t="s">
        <v>72</v>
      </c>
      <c r="G1" s="3" t="s">
        <v>93</v>
      </c>
    </row>
    <row r="2" ht="96" spans="1:7">
      <c r="A2" s="4" t="s">
        <v>9</v>
      </c>
      <c r="B2" s="2" t="s">
        <v>19</v>
      </c>
      <c r="C2" s="4">
        <v>5000</v>
      </c>
      <c r="D2" s="5" t="s">
        <v>18</v>
      </c>
      <c r="E2" s="4">
        <v>1</v>
      </c>
      <c r="F2" s="4">
        <v>1</v>
      </c>
      <c r="G2" s="6" t="s">
        <v>101</v>
      </c>
    </row>
    <row r="3" ht="36" spans="1:7">
      <c r="A3" s="7" t="s">
        <v>28</v>
      </c>
      <c r="B3" s="4" t="s">
        <v>31</v>
      </c>
      <c r="C3" s="4">
        <v>3500</v>
      </c>
      <c r="D3" s="5" t="s">
        <v>33</v>
      </c>
      <c r="E3" s="4">
        <v>2</v>
      </c>
      <c r="F3" s="4">
        <v>2</v>
      </c>
      <c r="G3" s="6" t="s">
        <v>95</v>
      </c>
    </row>
    <row r="4" ht="84" spans="1:7">
      <c r="A4" s="4" t="s">
        <v>9</v>
      </c>
      <c r="B4" s="4" t="s">
        <v>59</v>
      </c>
      <c r="C4" s="4">
        <v>3500</v>
      </c>
      <c r="D4" s="5" t="s">
        <v>61</v>
      </c>
      <c r="E4" s="4">
        <v>1</v>
      </c>
      <c r="F4" s="4">
        <v>0</v>
      </c>
      <c r="G4" s="6" t="s">
        <v>95</v>
      </c>
    </row>
    <row r="5" spans="5:6">
      <c r="E5">
        <f>SUM(E2:E4)</f>
        <v>4</v>
      </c>
      <c r="F5">
        <f>SUM(F2:F4)</f>
        <v>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奖助学金</vt:lpstr>
      <vt:lpstr>名额分配参考</vt:lpstr>
      <vt:lpstr>大一</vt:lpstr>
      <vt:lpstr>大二</vt:lpstr>
      <vt:lpstr>大三</vt:lpstr>
      <vt:lpstr>大四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xueban</dc:creator>
  <cp:lastModifiedBy>董烨</cp:lastModifiedBy>
  <dcterms:created xsi:type="dcterms:W3CDTF">2020-05-24T11:21:00Z</dcterms:created>
  <dcterms:modified xsi:type="dcterms:W3CDTF">2020-05-24T13:21:33Z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